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8\1 výzva\"/>
    </mc:Choice>
  </mc:AlternateContent>
  <xr:revisionPtr revIDLastSave="0" documentId="13_ncr:1_{A5F9112B-F17D-4B7D-A318-A8ED6D55520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 l="1"/>
  <c r="T7" i="1"/>
  <c r="S9" i="1"/>
  <c r="T9" i="1"/>
  <c r="P7" i="1"/>
  <c r="P9" i="1" l="1"/>
  <c r="Q12" i="1" l="1"/>
  <c r="R12" i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<sst xmlns="http://schemas.openxmlformats.org/spreadsheetml/2006/main" count="55" uniqueCount="48">
  <si>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</si>
  <si>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</si>
  <si>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</si>
  <si>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</si>
  <si>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</si>
  <si>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</si>
  <si>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</si>
  <si>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</si>
  <si>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</si>
  <si>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</si>
  <si>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</si>
  <si>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</si>
  <si>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</si>
  <si>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30237220-7 - Podložky pod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</si>
  <si>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</si>
  <si>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</si>
  <si>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</si>
  <si>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</si>
  <si>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</si>
  <si>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</si>
  <si>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</si>
  <si>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</si>
  <si>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</si>
  <si>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</si>
  <si>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</si>
  <si>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</si>
  <si>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</si>
  <si>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</si>
  <si>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</si>
  <si>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</si>
  <si>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</si>
  <si>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</si>
  <si>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</si>
  <si>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Záruka na zboží min. 36 měsíců, servis NBD on site.</t>
  </si>
  <si>
    <t>Pokud financováno z projektových prostředků, pak ŘEŠITEL uvede: NÁZEV A ČÍSLO DOTAČNÍHO PROJEKTU</t>
  </si>
  <si>
    <t xml:space="preserve">Příloha č. 2 Kupní smlouvy - technická specifikace
Výpočetní technika (III.) 008 - 2022 </t>
  </si>
  <si>
    <t>Podložka pod myš</t>
  </si>
  <si>
    <t>Samostatná faktura</t>
  </si>
  <si>
    <t>Petra Peckertová,
Tel.: 37763 4611</t>
  </si>
  <si>
    <t>Univerzitní 26, 
301 00 Plzeň, 
Fakulta elektrotechnická - Katedra elektrotechniky a počítačového modelování,
místnost EK 618</t>
  </si>
  <si>
    <t>do 31.3.2022</t>
  </si>
  <si>
    <t>Mgr. Monika Rázková,
Tel.: 37763 1090</t>
  </si>
  <si>
    <t>Univerzitní 8,
301 00 Plzeň,
Rektorát - Odbor interního auditu a kontroly,
místnost UR 313</t>
  </si>
  <si>
    <t>Dokovací stanice k pol.č. 2</t>
  </si>
  <si>
    <t>Notebook min. 15,6"</t>
  </si>
  <si>
    <t>Kompatibilní s položkou č. 2 Notebook.
Připojení přes USB-C.     
Napájení a připojení notebooku přes USB-C. 
Min. 1x GbE s průchodem MAC adresy.        
Min. 5x USB.     
Min. 1x HDMI.               
Min. 1x Display Port.</t>
  </si>
  <si>
    <t>Provedení notebooku klasické.
Výkon procesoru v Passmark CPU více než 10 200 bodů (platné ke dni 14.2.2022), minimálně 4 jádra.
Operační paměť minimálně 16 GB.
SSD disk o kapacitě minimálně 500 GB.
Integrovaná wifi karta.
Display min. Full HD 15,6" s rozlišením 1920x1080, provedení matné.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</si>
  <si>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Podložka pod myš o rozměrech: 1200 - 1300 mm x 550 - 600 mm x 4 mm (šxhxv).
Měkký materiál - 3D textilie s vysokou hustotou a texturou zaručující maximální přesnost snímání pohybu.
Protiskluzová úprava spodní strany.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</si>
</sst>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8" fillId="6" borderId="18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center" vertical="center" wrapTex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2" zoomScaleNormal="42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0.85546875" style="5" customWidth="1"/>
    <col min="13" max="13" width="25.28515625" style="5" customWidth="1"/>
    <col min="14" max="14" width="43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88" t="s">
        <v>35</v>
      </c>
      <c r="C1" s="89"/>
      <c r="D1" s="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28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23</v>
      </c>
      <c r="V6" s="41" t="s">
        <v>24</v>
      </c>
    </row>
    <row r="7" spans="1:22" ht="102" customHeight="1" thickTop="1" thickBot="1" x14ac:dyDescent="0.3">
      <c r="A7" s="20"/>
      <c r="B7" s="61">
        <v>1</v>
      </c>
      <c r="C7" s="62" t="s">
        <v>36</v>
      </c>
      <c r="D7" s="63">
        <v>1</v>
      </c>
      <c r="E7" s="59" t="s">
        <v>27</v>
      </c>
      <c r="F7" s="64" t="s">
        <v>47</v>
      </c>
      <c r="G7" s="109"/>
      <c r="H7" s="65" t="s">
        <v>26</v>
      </c>
      <c r="I7" s="66" t="s">
        <v>37</v>
      </c>
      <c r="J7" s="58" t="s">
        <v>26</v>
      </c>
      <c r="K7" s="59"/>
      <c r="L7" s="67"/>
      <c r="M7" s="68" t="s">
        <v>38</v>
      </c>
      <c r="N7" s="68" t="s">
        <v>39</v>
      </c>
      <c r="O7" s="57">
        <v>21</v>
      </c>
      <c r="P7" s="69">
        <f>D7*Q7</f>
        <v>500</v>
      </c>
      <c r="Q7" s="70">
        <v>500</v>
      </c>
      <c r="R7" s="113"/>
      <c r="S7" s="71">
        <f>D7*R7</f>
        <v>0</v>
      </c>
      <c r="T7" s="72" t="str">
        <f t="shared" ref="T7:T9" si="0">IF(ISNUMBER(R7), IF(R7&gt;Q7,"NEVYHOVUJE","VYHOVUJE")," ")</f>
        <v xml:space="preserve"> </v>
      </c>
      <c r="U7" s="59"/>
      <c r="V7" s="59" t="s">
        <v>13</v>
      </c>
    </row>
    <row r="8" spans="1:22" ht="346.5" customHeight="1" x14ac:dyDescent="0.25">
      <c r="A8" s="20"/>
      <c r="B8" s="73">
        <v>2</v>
      </c>
      <c r="C8" s="74" t="s">
        <v>44</v>
      </c>
      <c r="D8" s="75">
        <v>1</v>
      </c>
      <c r="E8" s="76" t="s">
        <v>27</v>
      </c>
      <c r="F8" s="83" t="s">
        <v>46</v>
      </c>
      <c r="G8" s="110"/>
      <c r="H8" s="112"/>
      <c r="I8" s="92" t="s">
        <v>37</v>
      </c>
      <c r="J8" s="94" t="s">
        <v>26</v>
      </c>
      <c r="K8" s="96"/>
      <c r="L8" s="77" t="s">
        <v>33</v>
      </c>
      <c r="M8" s="86" t="s">
        <v>41</v>
      </c>
      <c r="N8" s="86" t="s">
        <v>42</v>
      </c>
      <c r="O8" s="107" t="s">
        <v>40</v>
      </c>
      <c r="P8" s="78">
        <f>D8*Q8</f>
        <v>26000</v>
      </c>
      <c r="Q8" s="79">
        <v>26000</v>
      </c>
      <c r="R8" s="114"/>
      <c r="S8" s="80">
        <f>D8*R8</f>
        <v>0</v>
      </c>
      <c r="T8" s="81" t="str">
        <f t="shared" ref="T8" si="1">IF(ISNUMBER(R8), IF(R8&gt;Q8,"NEVYHOVUJE","VYHOVUJE")," ")</f>
        <v xml:space="preserve"> </v>
      </c>
      <c r="U8" s="96"/>
      <c r="V8" s="76" t="s">
        <v>11</v>
      </c>
    </row>
    <row r="9" spans="1:22" ht="140.25" customHeight="1" thickBot="1" x14ac:dyDescent="0.3">
      <c r="A9" s="20"/>
      <c r="B9" s="48">
        <v>3</v>
      </c>
      <c r="C9" s="49" t="s">
        <v>43</v>
      </c>
      <c r="D9" s="50">
        <v>1</v>
      </c>
      <c r="E9" s="60" t="s">
        <v>27</v>
      </c>
      <c r="F9" s="82" t="s">
        <v>45</v>
      </c>
      <c r="G9" s="111"/>
      <c r="H9" s="51" t="s">
        <v>26</v>
      </c>
      <c r="I9" s="93"/>
      <c r="J9" s="95"/>
      <c r="K9" s="97"/>
      <c r="L9" s="56"/>
      <c r="M9" s="87"/>
      <c r="N9" s="87"/>
      <c r="O9" s="108"/>
      <c r="P9" s="52">
        <f>D9*Q9</f>
        <v>4500</v>
      </c>
      <c r="Q9" s="53">
        <v>4500</v>
      </c>
      <c r="R9" s="115"/>
      <c r="S9" s="54">
        <f>D9*R9</f>
        <v>0</v>
      </c>
      <c r="T9" s="55" t="str">
        <f t="shared" si="0"/>
        <v xml:space="preserve"> </v>
      </c>
      <c r="U9" s="97"/>
      <c r="V9" s="60" t="s">
        <v>12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5" t="s">
        <v>32</v>
      </c>
      <c r="C11" s="105"/>
      <c r="D11" s="105"/>
      <c r="E11" s="105"/>
      <c r="F11" s="105"/>
      <c r="G11" s="105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02" t="s">
        <v>10</v>
      </c>
      <c r="S11" s="103"/>
      <c r="T11" s="104"/>
      <c r="U11" s="24"/>
      <c r="V11" s="25"/>
    </row>
    <row r="12" spans="1:22" ht="50.45" customHeight="1" thickTop="1" thickBot="1" x14ac:dyDescent="0.3">
      <c r="B12" s="106" t="s">
        <v>29</v>
      </c>
      <c r="C12" s="106"/>
      <c r="D12" s="106"/>
      <c r="E12" s="106"/>
      <c r="F12" s="106"/>
      <c r="G12" s="106"/>
      <c r="H12" s="106"/>
      <c r="I12" s="26"/>
      <c r="L12" s="9"/>
      <c r="M12" s="9"/>
      <c r="N12" s="9"/>
      <c r="O12" s="27"/>
      <c r="P12" s="27"/>
      <c r="Q12" s="28">
        <f>SUM(P7:P9)</f>
        <v>31000</v>
      </c>
      <c r="R12" s="99">
        <f>SUM(S7:S9)</f>
        <v>0</v>
      </c>
      <c r="S12" s="100"/>
      <c r="T12" s="101"/>
    </row>
    <row r="13" spans="1:22" ht="15.75" thickTop="1" x14ac:dyDescent="0.25">
      <c r="B13" s="98" t="s">
        <v>31</v>
      </c>
      <c r="C13" s="98"/>
      <c r="D13" s="98"/>
      <c r="E13" s="98"/>
      <c r="F13" s="98"/>
      <c r="G13" s="98"/>
      <c r="H13" s="8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EVuxE2k0zmVRJbSU3Lh/3Piq9cbP02DGBMD/LZeCFm96gfMyxLT0tfeb+izYfXgB3UE2LizwWLfYUNvTasFIHA==" saltValue="0lgRACp+rZEDsZsyIghUAg==" spinCount="100000" sheet="1" objects="1" scenarios="1"/>
  <mergeCells count="14">
    <mergeCell ref="M8:M9"/>
    <mergeCell ref="N8:N9"/>
    <mergeCell ref="O8:O9"/>
    <mergeCell ref="U8:U9"/>
    <mergeCell ref="B13:G13"/>
    <mergeCell ref="R12:T12"/>
    <mergeCell ref="R11:T11"/>
    <mergeCell ref="B11:G11"/>
    <mergeCell ref="B12:H12"/>
    <mergeCell ref="B1:D1"/>
    <mergeCell ref="G5:H5"/>
    <mergeCell ref="I8:I9"/>
    <mergeCell ref="J8:J9"/>
    <mergeCell ref="K8:K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7:J8" xr:uid="{C72B5171-5914-4D4D-97B6-70190AE05D55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2022-02-14T11:22:16Z</cp:lastPrinted>
  <dcterms:created xsi:type="dcterms:W3CDTF">2014-03-05T12:43:32Z</dcterms:created>
  <dcterms:modified xsi:type="dcterms:W3CDTF">2022-02-14T11:49:39Z</dcterms:modified>
</cp:coreProperties>
</file>